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ncome statement" sheetId="1" r:id="rId1"/>
    <sheet name="Cash Flow Projection" sheetId="2" r:id="rId2"/>
    <sheet name="Balance Sheet" sheetId="3" r:id="rId3"/>
  </sheets>
  <definedNames>
    <definedName name="_xlnm.Print_Area" localSheetId="1">'Cash Flow Projection'!$A$2:$H$34</definedName>
  </definedNames>
  <calcPr calcId="145621"/>
</workbook>
</file>

<file path=xl/calcChain.xml><?xml version="1.0" encoding="utf-8"?>
<calcChain xmlns="http://schemas.openxmlformats.org/spreadsheetml/2006/main">
  <c r="F27" i="2" l="1"/>
  <c r="F33" i="2" s="1"/>
  <c r="F12" i="2"/>
  <c r="F32" i="2" s="1"/>
  <c r="F33" i="1"/>
  <c r="E35" i="1" s="1"/>
  <c r="F37" i="1" s="1"/>
  <c r="F34" i="2" l="1"/>
</calcChain>
</file>

<file path=xl/sharedStrings.xml><?xml version="1.0" encoding="utf-8"?>
<sst xmlns="http://schemas.openxmlformats.org/spreadsheetml/2006/main" count="69" uniqueCount="53">
  <si>
    <t>Income Statement</t>
  </si>
  <si>
    <t>Income statement for year ending December 2011</t>
  </si>
  <si>
    <t>REVENUE/SALES</t>
  </si>
  <si>
    <t>EXPENSES</t>
  </si>
  <si>
    <t>sales from product</t>
  </si>
  <si>
    <t>sales from services</t>
  </si>
  <si>
    <t>DIRECT COSTS</t>
  </si>
  <si>
    <t>materials</t>
  </si>
  <si>
    <t>equipment rental</t>
  </si>
  <si>
    <t>salary</t>
  </si>
  <si>
    <t>wages</t>
  </si>
  <si>
    <t>GENERAL AND ADMINISTRATIVE COSTS</t>
  </si>
  <si>
    <t>accounting and legal fees</t>
  </si>
  <si>
    <t>advertising</t>
  </si>
  <si>
    <t>bank charges</t>
  </si>
  <si>
    <t>depreciation</t>
  </si>
  <si>
    <t>insurance</t>
  </si>
  <si>
    <t>office rent</t>
  </si>
  <si>
    <t>phone</t>
  </si>
  <si>
    <t>utilities</t>
  </si>
  <si>
    <t>loan interest</t>
  </si>
  <si>
    <t>credit card charges</t>
  </si>
  <si>
    <t>NET INCOME BEFORE TAXES</t>
  </si>
  <si>
    <t>TOTAL REVENUE</t>
  </si>
  <si>
    <t>TOTAL DIRECT COSTS</t>
  </si>
  <si>
    <t>TOTAL ADMIN COSTS</t>
  </si>
  <si>
    <t>MONTHLY</t>
  </si>
  <si>
    <t>January</t>
  </si>
  <si>
    <t>TOTAL EXPENSES</t>
  </si>
  <si>
    <t>CASH FLOW PROJECTIONS</t>
  </si>
  <si>
    <t>Cash Flow Projections for year ending December 2011  Monthly</t>
  </si>
  <si>
    <t>CASH REVENUES</t>
  </si>
  <si>
    <t>CASH DISBURSEMENTS</t>
  </si>
  <si>
    <t>TOTAL CASH REVENUES</t>
  </si>
  <si>
    <t>TOTAL CASH DISBURSEMENTS</t>
  </si>
  <si>
    <t>Revenue from product sales</t>
  </si>
  <si>
    <t>Revenue from service sales</t>
  </si>
  <si>
    <t>RECONCILIATION OF CASH FLOW</t>
  </si>
  <si>
    <t>OPENING CASH BALANCE</t>
  </si>
  <si>
    <t>CLOSING CASH BALANCE</t>
  </si>
  <si>
    <t>Balance Sheet</t>
  </si>
  <si>
    <t>Cash</t>
  </si>
  <si>
    <t>Inventory</t>
  </si>
  <si>
    <t>Fixed Assets</t>
  </si>
  <si>
    <t>Accounts Payable</t>
  </si>
  <si>
    <t>Long Term Debt</t>
  </si>
  <si>
    <t>Total Liabilities</t>
  </si>
  <si>
    <t>Owners Equity</t>
  </si>
  <si>
    <t xml:space="preserve">Total Liability and Equity </t>
  </si>
  <si>
    <t>total current assets</t>
  </si>
  <si>
    <t>Less Depreciation</t>
  </si>
  <si>
    <t>total assets</t>
  </si>
  <si>
    <t>Tyler's Coaster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</si>
</sst>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/>
    <xf numFmtId="3" fontId="0" fillId="0" borderId="0" xfId="0" applyNumberFormat="1" applyFont="1" applyFill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G7" sqref="G7"/>
    </sheetView>
  </sheetViews>
  <sheetFormatPr defaultRowHeight="15" x14ac:dyDescent="0.25"/>
  <sheetData>
    <row r="2" spans="1:6" x14ac:dyDescent="0.25">
      <c r="B2" t="s">
        <v>0</v>
      </c>
    </row>
    <row r="4" spans="1:6" x14ac:dyDescent="0.25">
      <c r="A4" s="2" t="s">
        <v>52</v>
      </c>
      <c r="B4" s="2"/>
      <c r="C4" s="2"/>
      <c r="D4" s="2"/>
      <c r="E4" s="2"/>
      <c r="F4" s="2"/>
    </row>
    <row r="5" spans="1:6" x14ac:dyDescent="0.25">
      <c r="A5" s="2" t="s">
        <v>1</v>
      </c>
      <c r="B5" s="2"/>
      <c r="C5" s="2"/>
      <c r="D5" s="2"/>
      <c r="E5" s="2"/>
      <c r="F5" s="2" t="s">
        <v>26</v>
      </c>
    </row>
    <row r="6" spans="1:6" x14ac:dyDescent="0.25">
      <c r="F6" t="s">
        <v>27</v>
      </c>
    </row>
    <row r="7" spans="1:6" x14ac:dyDescent="0.25">
      <c r="B7" s="1" t="s">
        <v>2</v>
      </c>
      <c r="C7" s="1"/>
    </row>
    <row r="8" spans="1:6" x14ac:dyDescent="0.25">
      <c r="C8" t="s">
        <v>4</v>
      </c>
      <c r="F8" s="4">
        <v>12500</v>
      </c>
    </row>
    <row r="9" spans="1:6" x14ac:dyDescent="0.25">
      <c r="C9" t="s">
        <v>5</v>
      </c>
      <c r="F9" s="4">
        <v>20000</v>
      </c>
    </row>
    <row r="12" spans="1:6" x14ac:dyDescent="0.25">
      <c r="C12" t="s">
        <v>23</v>
      </c>
      <c r="E12" s="5">
        <v>32500</v>
      </c>
    </row>
    <row r="14" spans="1:6" x14ac:dyDescent="0.25">
      <c r="B14" s="1" t="s">
        <v>3</v>
      </c>
      <c r="C14" s="1"/>
    </row>
    <row r="15" spans="1:6" x14ac:dyDescent="0.25">
      <c r="B15" t="s">
        <v>6</v>
      </c>
    </row>
    <row r="16" spans="1:6" x14ac:dyDescent="0.25">
      <c r="C16" t="s">
        <v>7</v>
      </c>
      <c r="F16">
        <v>1000</v>
      </c>
    </row>
    <row r="17" spans="2:6" x14ac:dyDescent="0.25">
      <c r="C17" t="s">
        <v>8</v>
      </c>
      <c r="F17">
        <v>2000</v>
      </c>
    </row>
    <row r="18" spans="2:6" x14ac:dyDescent="0.25">
      <c r="C18" t="s">
        <v>9</v>
      </c>
      <c r="F18">
        <v>2000</v>
      </c>
    </row>
    <row r="19" spans="2:6" x14ac:dyDescent="0.25">
      <c r="C19" t="s">
        <v>10</v>
      </c>
      <c r="F19">
        <v>1000</v>
      </c>
    </row>
    <row r="20" spans="2:6" x14ac:dyDescent="0.25">
      <c r="C20" t="s">
        <v>24</v>
      </c>
      <c r="F20" s="3">
        <v>6000</v>
      </c>
    </row>
    <row r="22" spans="2:6" x14ac:dyDescent="0.25">
      <c r="B22" t="s">
        <v>11</v>
      </c>
    </row>
    <row r="23" spans="2:6" x14ac:dyDescent="0.25">
      <c r="C23" t="s">
        <v>12</v>
      </c>
      <c r="F23">
        <v>2000</v>
      </c>
    </row>
    <row r="24" spans="2:6" x14ac:dyDescent="0.25">
      <c r="C24" t="s">
        <v>13</v>
      </c>
      <c r="F24">
        <v>5000</v>
      </c>
    </row>
    <row r="25" spans="2:6" x14ac:dyDescent="0.25">
      <c r="C25" t="s">
        <v>14</v>
      </c>
      <c r="F25">
        <v>0</v>
      </c>
    </row>
    <row r="26" spans="2:6" x14ac:dyDescent="0.25">
      <c r="C26" t="s">
        <v>15</v>
      </c>
      <c r="F26">
        <v>0</v>
      </c>
    </row>
    <row r="27" spans="2:6" x14ac:dyDescent="0.25">
      <c r="C27" t="s">
        <v>16</v>
      </c>
      <c r="F27">
        <v>1500</v>
      </c>
    </row>
    <row r="28" spans="2:6" x14ac:dyDescent="0.25">
      <c r="C28" t="s">
        <v>17</v>
      </c>
      <c r="F28">
        <v>5000</v>
      </c>
    </row>
    <row r="29" spans="2:6" x14ac:dyDescent="0.25">
      <c r="C29" t="s">
        <v>18</v>
      </c>
      <c r="F29">
        <v>250</v>
      </c>
    </row>
    <row r="30" spans="2:6" x14ac:dyDescent="0.25">
      <c r="C30" t="s">
        <v>19</v>
      </c>
      <c r="F30">
        <v>2000</v>
      </c>
    </row>
    <row r="31" spans="2:6" x14ac:dyDescent="0.25">
      <c r="C31" t="s">
        <v>20</v>
      </c>
      <c r="F31">
        <v>1000</v>
      </c>
    </row>
    <row r="32" spans="2:6" x14ac:dyDescent="0.25">
      <c r="C32" t="s">
        <v>21</v>
      </c>
      <c r="F32">
        <v>600</v>
      </c>
    </row>
    <row r="33" spans="2:6" x14ac:dyDescent="0.25">
      <c r="C33" t="s">
        <v>25</v>
      </c>
      <c r="F33" s="3">
        <f>SUM(F23:F32)</f>
        <v>17350</v>
      </c>
    </row>
    <row r="34" spans="2:6" x14ac:dyDescent="0.25">
      <c r="F34" s="6"/>
    </row>
    <row r="35" spans="2:6" x14ac:dyDescent="0.25">
      <c r="C35" t="s">
        <v>28</v>
      </c>
      <c r="E35">
        <f>F20+F33</f>
        <v>23350</v>
      </c>
      <c r="F35" s="6"/>
    </row>
    <row r="37" spans="2:6" x14ac:dyDescent="0.25">
      <c r="B37" t="s">
        <v>22</v>
      </c>
      <c r="F37" s="5">
        <f>E12-E35</f>
        <v>9150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>
      <selection activeCell="G33" sqref="G33"/>
    </sheetView>
  </sheetViews>
  <sheetFormatPr defaultRowHeight="15" x14ac:dyDescent="0.25"/>
  <sheetData>
    <row r="2" spans="2:7" x14ac:dyDescent="0.25">
      <c r="B2" s="2" t="s">
        <v>29</v>
      </c>
      <c r="C2" s="2"/>
      <c r="D2" s="2"/>
      <c r="E2" s="2"/>
      <c r="F2" s="2"/>
      <c r="G2" s="2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2" t="s">
        <v>52</v>
      </c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 t="s">
        <v>30</v>
      </c>
      <c r="C6" s="2"/>
      <c r="D6" s="2"/>
      <c r="E6" s="2"/>
      <c r="F6" s="2"/>
      <c r="G6" s="2"/>
    </row>
    <row r="7" spans="2:7" x14ac:dyDescent="0.25">
      <c r="F7" t="s">
        <v>27</v>
      </c>
    </row>
    <row r="8" spans="2:7" x14ac:dyDescent="0.25">
      <c r="B8" s="1" t="s">
        <v>31</v>
      </c>
      <c r="C8" s="1"/>
    </row>
    <row r="9" spans="2:7" x14ac:dyDescent="0.25">
      <c r="C9" t="s">
        <v>35</v>
      </c>
      <c r="F9" s="4">
        <v>12500</v>
      </c>
    </row>
    <row r="10" spans="2:7" x14ac:dyDescent="0.25">
      <c r="C10" t="s">
        <v>36</v>
      </c>
      <c r="F10" s="4">
        <v>20000</v>
      </c>
    </row>
    <row r="12" spans="2:7" x14ac:dyDescent="0.25">
      <c r="C12" t="s">
        <v>33</v>
      </c>
      <c r="F12" s="3">
        <f>SUM(F9:F11)</f>
        <v>32500</v>
      </c>
    </row>
    <row r="14" spans="2:7" x14ac:dyDescent="0.25">
      <c r="B14" s="1" t="s">
        <v>32</v>
      </c>
      <c r="C14" s="1"/>
      <c r="D14" s="1"/>
    </row>
    <row r="15" spans="2:7" x14ac:dyDescent="0.25">
      <c r="C15" t="s">
        <v>12</v>
      </c>
      <c r="F15">
        <v>2000</v>
      </c>
    </row>
    <row r="16" spans="2:7" x14ac:dyDescent="0.25">
      <c r="C16" t="s">
        <v>13</v>
      </c>
      <c r="F16">
        <v>5000</v>
      </c>
    </row>
    <row r="17" spans="2:6" x14ac:dyDescent="0.25">
      <c r="C17" t="s">
        <v>14</v>
      </c>
      <c r="F17">
        <v>0</v>
      </c>
    </row>
    <row r="18" spans="2:6" x14ac:dyDescent="0.25">
      <c r="C18" t="s">
        <v>15</v>
      </c>
      <c r="F18">
        <v>0</v>
      </c>
    </row>
    <row r="19" spans="2:6" x14ac:dyDescent="0.25">
      <c r="C19" t="s">
        <v>7</v>
      </c>
      <c r="F19">
        <v>1000</v>
      </c>
    </row>
    <row r="20" spans="2:6" x14ac:dyDescent="0.25">
      <c r="C20" t="s">
        <v>8</v>
      </c>
      <c r="F20">
        <v>2000</v>
      </c>
    </row>
    <row r="21" spans="2:6" x14ac:dyDescent="0.25">
      <c r="C21" t="s">
        <v>9</v>
      </c>
      <c r="F21">
        <v>2000</v>
      </c>
    </row>
    <row r="22" spans="2:6" x14ac:dyDescent="0.25">
      <c r="C22" t="s">
        <v>10</v>
      </c>
      <c r="F22">
        <v>1000</v>
      </c>
    </row>
    <row r="23" spans="2:6" x14ac:dyDescent="0.25">
      <c r="C23" t="s">
        <v>19</v>
      </c>
      <c r="F23">
        <v>2000</v>
      </c>
    </row>
    <row r="24" spans="2:6" x14ac:dyDescent="0.25">
      <c r="C24" t="s">
        <v>20</v>
      </c>
      <c r="F24">
        <v>1000</v>
      </c>
    </row>
    <row r="25" spans="2:6" x14ac:dyDescent="0.25">
      <c r="C25" t="s">
        <v>21</v>
      </c>
      <c r="F25">
        <v>600</v>
      </c>
    </row>
    <row r="27" spans="2:6" x14ac:dyDescent="0.25">
      <c r="C27" t="s">
        <v>34</v>
      </c>
      <c r="F27" s="3">
        <f>SUM(F15:F26)</f>
        <v>16600</v>
      </c>
    </row>
    <row r="30" spans="2:6" x14ac:dyDescent="0.25">
      <c r="B30" s="1" t="s">
        <v>37</v>
      </c>
      <c r="C30" s="1"/>
      <c r="D30" s="1"/>
      <c r="E30" s="1"/>
    </row>
    <row r="31" spans="2:6" x14ac:dyDescent="0.25">
      <c r="B31" t="s">
        <v>38</v>
      </c>
      <c r="F31" s="4">
        <v>5500</v>
      </c>
    </row>
    <row r="32" spans="2:6" x14ac:dyDescent="0.25">
      <c r="B32" t="s">
        <v>33</v>
      </c>
      <c r="F32">
        <f>F12</f>
        <v>32500</v>
      </c>
    </row>
    <row r="33" spans="2:6" x14ac:dyDescent="0.25">
      <c r="B33" t="s">
        <v>34</v>
      </c>
      <c r="F33">
        <f>F27</f>
        <v>16600</v>
      </c>
    </row>
    <row r="34" spans="2:6" x14ac:dyDescent="0.25">
      <c r="B34" t="s">
        <v>39</v>
      </c>
      <c r="F34" s="3">
        <f>F31+F32-F33</f>
        <v>21400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7"/>
  <sheetViews>
    <sheetView workbookViewId="0">
      <selection activeCell="F15" sqref="F15"/>
    </sheetView>
  </sheetViews>
  <sheetFormatPr defaultRowHeight="15" x14ac:dyDescent="0.25"/>
  <cols>
    <col min="4" max="4" width="19.28515625" customWidth="1"/>
    <col min="5" max="5" width="13.7109375" customWidth="1"/>
  </cols>
  <sheetData>
    <row r="2" spans="3:5" x14ac:dyDescent="0.25">
      <c r="C2" s="2" t="s">
        <v>40</v>
      </c>
      <c r="D2" s="2"/>
      <c r="E2" s="2"/>
    </row>
    <row r="3" spans="3:5" x14ac:dyDescent="0.25">
      <c r="C3" s="2"/>
      <c r="D3" s="2"/>
      <c r="E3" s="2"/>
    </row>
    <row r="4" spans="3:5" x14ac:dyDescent="0.25">
      <c r="C4" s="2" t="s">
        <v>52</v>
      </c>
      <c r="D4" s="2"/>
      <c r="E4" s="2"/>
    </row>
    <row r="5" spans="3:5" x14ac:dyDescent="0.25">
      <c r="C5" s="2"/>
      <c r="D5" s="2"/>
      <c r="E5" s="2"/>
    </row>
    <row r="6" spans="3:5" x14ac:dyDescent="0.25">
      <c r="C6" s="2" t="s">
        <v>41</v>
      </c>
      <c r="D6" s="2"/>
      <c r="E6" s="7">
        <v>21400</v>
      </c>
    </row>
    <row r="7" spans="3:5" x14ac:dyDescent="0.25">
      <c r="C7" s="2" t="s">
        <v>42</v>
      </c>
      <c r="D7" s="2"/>
      <c r="E7" s="7">
        <v>5500</v>
      </c>
    </row>
    <row r="8" spans="3:5" x14ac:dyDescent="0.25">
      <c r="C8" s="2"/>
      <c r="D8" s="2" t="s">
        <v>49</v>
      </c>
      <c r="E8" s="9">
        <v>26900</v>
      </c>
    </row>
    <row r="9" spans="3:5" x14ac:dyDescent="0.25">
      <c r="C9" s="2" t="s">
        <v>43</v>
      </c>
      <c r="D9" s="2"/>
      <c r="E9" s="10">
        <v>7000</v>
      </c>
    </row>
    <row r="10" spans="3:5" x14ac:dyDescent="0.25">
      <c r="C10" s="2" t="s">
        <v>50</v>
      </c>
      <c r="D10" s="2"/>
      <c r="E10" s="10">
        <v>2000</v>
      </c>
    </row>
    <row r="11" spans="3:5" x14ac:dyDescent="0.25">
      <c r="C11" s="2"/>
      <c r="D11" s="2" t="s">
        <v>51</v>
      </c>
      <c r="E11" s="8">
        <v>9000</v>
      </c>
    </row>
    <row r="12" spans="3:5" x14ac:dyDescent="0.25">
      <c r="C12" s="2" t="s">
        <v>44</v>
      </c>
      <c r="D12" s="2"/>
      <c r="E12" s="7">
        <v>3200</v>
      </c>
    </row>
    <row r="13" spans="3:5" x14ac:dyDescent="0.25">
      <c r="C13" s="2" t="s">
        <v>45</v>
      </c>
      <c r="D13" s="2"/>
      <c r="E13" s="11">
        <v>8000</v>
      </c>
    </row>
    <row r="14" spans="3:5" x14ac:dyDescent="0.25">
      <c r="C14" s="2" t="s">
        <v>46</v>
      </c>
      <c r="D14" s="2"/>
      <c r="E14" s="11">
        <v>6000</v>
      </c>
    </row>
    <row r="15" spans="3:5" x14ac:dyDescent="0.25">
      <c r="C15" s="2" t="s">
        <v>47</v>
      </c>
      <c r="D15" s="2"/>
      <c r="E15" s="11">
        <v>10000</v>
      </c>
    </row>
    <row r="16" spans="3:5" x14ac:dyDescent="0.25">
      <c r="C16" s="2"/>
      <c r="D16" s="2"/>
      <c r="E16" s="7"/>
    </row>
    <row r="17" spans="3:5" x14ac:dyDescent="0.25">
      <c r="C17" s="2" t="s">
        <v>48</v>
      </c>
      <c r="D17" s="2"/>
      <c r="E17" s="12">
        <v>16000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Cash Flow Projection</vt:lpstr>
      <vt:lpstr>Balance Sheet</vt:lpstr>
      <vt:lpstr>'Cash Flow Projection'!Print_Area</vt:lpstr>
    </vt:vector>
  </TitlesOfParts>
  <Company>WLS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Hoehner</dc:creator>
  <cp:lastModifiedBy>Tyler Brooks</cp:lastModifiedBy>
  <cp:lastPrinted>2012-10-25T13:12:28Z</cp:lastPrinted>
  <dcterms:created xsi:type="dcterms:W3CDTF">2011-12-01T13:53:48Z</dcterms:created>
  <dcterms:modified xsi:type="dcterms:W3CDTF">2012-11-07T16:57:36Z</dcterms:modified>
</cp:coreProperties>
</file>